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8135" windowHeight="793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H161" i="1" l="1"/>
  <c r="E161" i="1"/>
  <c r="T149" i="1"/>
  <c r="R116" i="1"/>
  <c r="R114" i="1"/>
  <c r="R72" i="1"/>
  <c r="R141" i="1"/>
  <c r="R137" i="1"/>
  <c r="R133" i="1"/>
  <c r="R125" i="1"/>
  <c r="R121" i="1"/>
  <c r="R110" i="1"/>
  <c r="R106" i="1"/>
  <c r="R102" i="1"/>
  <c r="R51" i="1"/>
  <c r="R47" i="1"/>
  <c r="R44" i="1"/>
  <c r="R79" i="1" s="1"/>
  <c r="R37" i="1"/>
  <c r="R33" i="1"/>
  <c r="R29" i="1"/>
  <c r="R20" i="1"/>
  <c r="R16" i="1"/>
  <c r="R12" i="1"/>
  <c r="R8" i="1"/>
  <c r="R4" i="1"/>
  <c r="R143" i="1" l="1"/>
  <c r="R39" i="1"/>
  <c r="R91" i="1"/>
</calcChain>
</file>

<file path=xl/sharedStrings.xml><?xml version="1.0" encoding="utf-8"?>
<sst xmlns="http://schemas.openxmlformats.org/spreadsheetml/2006/main" count="319" uniqueCount="125">
  <si>
    <t>ARTICLE</t>
  </si>
  <si>
    <t>CATEGORY</t>
  </si>
  <si>
    <t>SIZE</t>
  </si>
  <si>
    <t>BEACHWEAR</t>
  </si>
  <si>
    <t>CHILDREN</t>
  </si>
  <si>
    <t>SLIP</t>
  </si>
  <si>
    <t xml:space="preserve">         II   </t>
  </si>
  <si>
    <t xml:space="preserve">       III </t>
  </si>
  <si>
    <t xml:space="preserve">       IV</t>
  </si>
  <si>
    <t xml:space="preserve">        V </t>
  </si>
  <si>
    <t xml:space="preserve">       VI</t>
  </si>
  <si>
    <t>TOTALE</t>
  </si>
  <si>
    <t>GIRLS</t>
  </si>
  <si>
    <t>BIKINI</t>
  </si>
  <si>
    <t xml:space="preserve">      SIZE</t>
  </si>
  <si>
    <t xml:space="preserve">       SIZE </t>
  </si>
  <si>
    <t xml:space="preserve">     SIZE</t>
  </si>
  <si>
    <t xml:space="preserve">       M</t>
  </si>
  <si>
    <t xml:space="preserve">        S</t>
  </si>
  <si>
    <t xml:space="preserve">        L</t>
  </si>
  <si>
    <t xml:space="preserve">       XL</t>
  </si>
  <si>
    <t xml:space="preserve">       XXL</t>
  </si>
  <si>
    <t>COLOUR</t>
  </si>
  <si>
    <t>MIX</t>
  </si>
  <si>
    <t>WOMAN</t>
  </si>
  <si>
    <t xml:space="preserve">        SIZE </t>
  </si>
  <si>
    <t xml:space="preserve">       SIZE</t>
  </si>
  <si>
    <t xml:space="preserve">        SIZE</t>
  </si>
  <si>
    <t xml:space="preserve">  WHITE/</t>
  </si>
  <si>
    <t>CORAL</t>
  </si>
  <si>
    <t xml:space="preserve">        II</t>
  </si>
  <si>
    <t>PRINT</t>
  </si>
  <si>
    <t>MOUTH</t>
  </si>
  <si>
    <t>STRAWBERRY</t>
  </si>
  <si>
    <t>SWIMSUIT</t>
  </si>
  <si>
    <t xml:space="preserve">        XS</t>
  </si>
  <si>
    <t xml:space="preserve">         S   </t>
  </si>
  <si>
    <t xml:space="preserve">          M</t>
  </si>
  <si>
    <t xml:space="preserve">         TU</t>
  </si>
  <si>
    <t xml:space="preserve">TOTALE    SECTION     BEACHWEAR </t>
  </si>
  <si>
    <t>UNDERWEAR</t>
  </si>
  <si>
    <t>PADDED-BRA</t>
  </si>
  <si>
    <t xml:space="preserve">         1                    2                   3                   4</t>
  </si>
  <si>
    <t xml:space="preserve">      SIZE     </t>
  </si>
  <si>
    <t xml:space="preserve">        1                     2                  2S                 3                  4</t>
  </si>
  <si>
    <t>BRA</t>
  </si>
  <si>
    <t xml:space="preserve">         2                    3</t>
  </si>
  <si>
    <t>PERIZOMA-BRASIL.</t>
  </si>
  <si>
    <t>SLIP-COULOTTE</t>
  </si>
  <si>
    <t>BODY-GUEPIERRE</t>
  </si>
  <si>
    <t>KNITTING</t>
  </si>
  <si>
    <t>TOTALE       UNDERWEAR      WOMAN</t>
  </si>
  <si>
    <t>ACCESSORIES</t>
  </si>
  <si>
    <t>WOMAN-MAN-CHILDREN</t>
  </si>
  <si>
    <t xml:space="preserve">      TU</t>
  </si>
  <si>
    <t>(BELT-SCARVES - GLOVES - CAPS - EPAULETTES etc. )</t>
  </si>
  <si>
    <t xml:space="preserve">ACCESSORIES 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</si>
  <si>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  SIZE </t>
    </r>
  </si>
  <si>
    <t>BOYS</t>
  </si>
  <si>
    <t xml:space="preserve">      8/9              10/11         12/13</t>
  </si>
  <si>
    <t>BRASSIERE</t>
  </si>
  <si>
    <t xml:space="preserve">     10/11          12/13</t>
  </si>
  <si>
    <t xml:space="preserve">BOYS </t>
  </si>
  <si>
    <t>EASYWEAR PAN PAJMAS</t>
  </si>
  <si>
    <t xml:space="preserve">     10/11</t>
  </si>
  <si>
    <t xml:space="preserve">TOTALE     UNDERWEAR     CHILDREN </t>
  </si>
  <si>
    <t>SOCKS</t>
  </si>
  <si>
    <t>COLLANT</t>
  </si>
  <si>
    <t>BABY</t>
  </si>
  <si>
    <t xml:space="preserve">     0-6               12-18           6-12</t>
  </si>
  <si>
    <t xml:space="preserve">      SIZE             SIZE</t>
  </si>
  <si>
    <t>0-2</t>
  </si>
  <si>
    <t>2/3</t>
  </si>
  <si>
    <t>4/5</t>
  </si>
  <si>
    <t>6/7</t>
  </si>
  <si>
    <t>6-8</t>
  </si>
  <si>
    <t>8/9</t>
  </si>
  <si>
    <t>10/11</t>
  </si>
  <si>
    <t>10-13</t>
  </si>
  <si>
    <t>12/13</t>
  </si>
  <si>
    <t>COLLANT-PANTACOLLANT-SOCKS</t>
  </si>
  <si>
    <t>2497</t>
  </si>
  <si>
    <t>1936</t>
  </si>
  <si>
    <t>172</t>
  </si>
  <si>
    <t>2661</t>
  </si>
  <si>
    <t>642</t>
  </si>
  <si>
    <t>13098</t>
  </si>
  <si>
    <t>587</t>
  </si>
  <si>
    <t>15-16</t>
  </si>
  <si>
    <t>15-18</t>
  </si>
  <si>
    <t>17-18</t>
  </si>
  <si>
    <t>19-20</t>
  </si>
  <si>
    <t>19-21</t>
  </si>
  <si>
    <t>22-24</t>
  </si>
  <si>
    <t>23-24</t>
  </si>
  <si>
    <t>TOTALE SOCKS-COLLANT CHILDREN</t>
  </si>
  <si>
    <t xml:space="preserve">      1                     2                    3                   4                  TU</t>
  </si>
  <si>
    <t xml:space="preserve">     SIZE             SIZE             SIZE</t>
  </si>
  <si>
    <t xml:space="preserve">        2                   4</t>
  </si>
  <si>
    <t>JACQUARD</t>
  </si>
  <si>
    <t xml:space="preserve">       TU</t>
  </si>
  <si>
    <t>KNEE-HIGH</t>
  </si>
  <si>
    <t xml:space="preserve">         1                   2</t>
  </si>
  <si>
    <t>PANTACOLLANT-LEGGINGS</t>
  </si>
  <si>
    <t xml:space="preserve">      37-39            TU</t>
  </si>
  <si>
    <t>HOSE</t>
  </si>
  <si>
    <t>PEDULINI</t>
  </si>
  <si>
    <t>TOTALE  COLLANT-PANTACOLLANT-SOCKS WOMAN</t>
  </si>
  <si>
    <t>MAN</t>
  </si>
  <si>
    <t>MIX                    SIZE</t>
  </si>
  <si>
    <t xml:space="preserve">         S</t>
  </si>
  <si>
    <t xml:space="preserve">WOMAN </t>
  </si>
  <si>
    <t xml:space="preserve">PAJMAS </t>
  </si>
  <si>
    <t>TOP</t>
  </si>
  <si>
    <t xml:space="preserve">       XS                  S                   M                  L</t>
  </si>
  <si>
    <t>PAJAMAS</t>
  </si>
  <si>
    <t>PANT</t>
  </si>
  <si>
    <t>2 PIECES</t>
  </si>
  <si>
    <t xml:space="preserve">     SIZE              SIZE</t>
  </si>
  <si>
    <t xml:space="preserve">    25-27            34-36</t>
  </si>
  <si>
    <t xml:space="preserve">BEACHWEAR </t>
  </si>
  <si>
    <t>SECTION</t>
  </si>
  <si>
    <t>PIECES</t>
  </si>
  <si>
    <t>PRICE/EURO</t>
  </si>
  <si>
    <t>TOTALE/EURO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</si>
</sst>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0" fillId="2" borderId="0" xfId="0" applyFill="1"/>
    <xf numFmtId="49" fontId="0" fillId="0" borderId="0" xfId="0" applyNumberFormat="1"/>
    <xf numFmtId="0" fontId="4" fillId="0" borderId="0" xfId="0" applyFont="1"/>
    <xf numFmtId="0" fontId="5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1"/>
  <sheetViews>
    <sheetView tabSelected="1" workbookViewId="0">
      <selection activeCell="O136" sqref="O136"/>
    </sheetView>
  </sheetViews>
  <sheetFormatPr defaultRowHeight="15" x14ac:dyDescent="0.25"/>
  <cols>
    <col min="17" max="19" width="9.85546875" bestFit="1" customWidth="1"/>
    <col min="20" max="20" width="13.42578125" bestFit="1" customWidth="1"/>
  </cols>
  <sheetData>
    <row r="1" spans="1:18" x14ac:dyDescent="0.25">
      <c r="A1" s="1" t="s">
        <v>0</v>
      </c>
      <c r="B1" s="1"/>
      <c r="C1" s="1" t="s">
        <v>1</v>
      </c>
      <c r="D1" s="1"/>
      <c r="G1" s="1" t="s">
        <v>22</v>
      </c>
      <c r="H1" s="1" t="s">
        <v>14</v>
      </c>
      <c r="I1" s="1" t="s">
        <v>14</v>
      </c>
      <c r="J1" s="1" t="s">
        <v>14</v>
      </c>
      <c r="K1" s="1" t="s">
        <v>14</v>
      </c>
      <c r="L1" s="1" t="s">
        <v>14</v>
      </c>
      <c r="R1" s="2" t="s">
        <v>11</v>
      </c>
    </row>
    <row r="2" spans="1:18" x14ac:dyDescent="0.25">
      <c r="A2" s="1"/>
      <c r="B2" s="1"/>
      <c r="C2" s="1"/>
      <c r="D2" s="1"/>
      <c r="H2" s="1"/>
      <c r="I2" s="1"/>
      <c r="J2" s="1"/>
      <c r="K2" s="1"/>
      <c r="L2" s="1"/>
    </row>
    <row r="3" spans="1:18" x14ac:dyDescent="0.25">
      <c r="A3" t="s">
        <v>3</v>
      </c>
      <c r="C3" t="s">
        <v>4</v>
      </c>
      <c r="G3" t="s">
        <v>23</v>
      </c>
      <c r="H3" s="1" t="s">
        <v>18</v>
      </c>
      <c r="I3" s="1" t="s">
        <v>17</v>
      </c>
      <c r="J3" s="1" t="s">
        <v>19</v>
      </c>
      <c r="K3" s="1" t="s">
        <v>20</v>
      </c>
      <c r="L3" s="1" t="s">
        <v>21</v>
      </c>
    </row>
    <row r="4" spans="1:18" x14ac:dyDescent="0.25">
      <c r="H4">
        <v>1680</v>
      </c>
      <c r="I4">
        <v>2524</v>
      </c>
      <c r="J4">
        <v>896</v>
      </c>
      <c r="K4">
        <v>9</v>
      </c>
      <c r="L4">
        <v>26</v>
      </c>
      <c r="R4" s="2">
        <f>SUM(H4:Q4)</f>
        <v>5135</v>
      </c>
    </row>
    <row r="6" spans="1:18" x14ac:dyDescent="0.25">
      <c r="H6" s="1" t="s">
        <v>16</v>
      </c>
      <c r="I6" s="1" t="s">
        <v>16</v>
      </c>
      <c r="J6" s="1" t="s">
        <v>16</v>
      </c>
      <c r="K6" s="1" t="s">
        <v>16</v>
      </c>
      <c r="L6" s="1" t="s">
        <v>16</v>
      </c>
      <c r="M6" s="1" t="s">
        <v>14</v>
      </c>
      <c r="N6" s="1" t="s">
        <v>16</v>
      </c>
      <c r="O6" s="1" t="s">
        <v>14</v>
      </c>
      <c r="P6" s="1" t="s">
        <v>16</v>
      </c>
      <c r="Q6" s="1" t="s">
        <v>14</v>
      </c>
    </row>
    <row r="7" spans="1:18" x14ac:dyDescent="0.25">
      <c r="A7" t="s">
        <v>3</v>
      </c>
      <c r="C7" t="s">
        <v>4</v>
      </c>
      <c r="D7" t="s">
        <v>5</v>
      </c>
      <c r="G7" t="s">
        <v>23</v>
      </c>
      <c r="H7">
        <v>2</v>
      </c>
      <c r="I7">
        <v>4</v>
      </c>
      <c r="J7">
        <v>6</v>
      </c>
      <c r="K7">
        <v>8</v>
      </c>
      <c r="L7">
        <v>12</v>
      </c>
      <c r="M7" t="s">
        <v>6</v>
      </c>
      <c r="N7" t="s">
        <v>7</v>
      </c>
      <c r="O7" t="s">
        <v>8</v>
      </c>
      <c r="P7" t="s">
        <v>9</v>
      </c>
      <c r="Q7" t="s">
        <v>10</v>
      </c>
    </row>
    <row r="8" spans="1:18" x14ac:dyDescent="0.25">
      <c r="H8">
        <v>3400</v>
      </c>
      <c r="I8">
        <v>5106</v>
      </c>
      <c r="J8">
        <v>563</v>
      </c>
      <c r="K8">
        <v>600</v>
      </c>
      <c r="L8">
        <v>160</v>
      </c>
      <c r="M8">
        <v>1208</v>
      </c>
      <c r="N8">
        <v>900</v>
      </c>
      <c r="O8">
        <v>212</v>
      </c>
      <c r="P8">
        <v>700</v>
      </c>
      <c r="Q8">
        <v>67</v>
      </c>
      <c r="R8" s="2">
        <f>SUM(H8:Q8)</f>
        <v>12916</v>
      </c>
    </row>
    <row r="10" spans="1:18" x14ac:dyDescent="0.25">
      <c r="H10" s="1" t="s">
        <v>14</v>
      </c>
      <c r="I10" s="1" t="s">
        <v>15</v>
      </c>
    </row>
    <row r="11" spans="1:18" x14ac:dyDescent="0.25">
      <c r="A11" t="s">
        <v>3</v>
      </c>
      <c r="C11" t="s">
        <v>12</v>
      </c>
      <c r="D11" t="s">
        <v>13</v>
      </c>
      <c r="G11" t="s">
        <v>23</v>
      </c>
      <c r="H11">
        <v>2</v>
      </c>
      <c r="I11">
        <v>4</v>
      </c>
    </row>
    <row r="12" spans="1:18" x14ac:dyDescent="0.25">
      <c r="H12">
        <v>12499</v>
      </c>
      <c r="I12">
        <v>1223</v>
      </c>
      <c r="R12" s="2">
        <f>SUM(H12:Q12)</f>
        <v>13722</v>
      </c>
    </row>
    <row r="14" spans="1:18" x14ac:dyDescent="0.25">
      <c r="H14" s="1" t="s">
        <v>25</v>
      </c>
      <c r="I14" s="1" t="s">
        <v>26</v>
      </c>
      <c r="J14" s="1" t="s">
        <v>27</v>
      </c>
    </row>
    <row r="15" spans="1:18" x14ac:dyDescent="0.25">
      <c r="A15" t="s">
        <v>3</v>
      </c>
      <c r="C15" t="s">
        <v>24</v>
      </c>
      <c r="D15" t="s">
        <v>13</v>
      </c>
      <c r="G15" t="s">
        <v>28</v>
      </c>
      <c r="H15">
        <v>2</v>
      </c>
      <c r="I15">
        <v>3</v>
      </c>
      <c r="J15">
        <v>4</v>
      </c>
    </row>
    <row r="16" spans="1:18" x14ac:dyDescent="0.25">
      <c r="G16" t="s">
        <v>29</v>
      </c>
      <c r="H16" s="2">
        <v>31571</v>
      </c>
      <c r="I16" s="2">
        <v>16420</v>
      </c>
      <c r="J16" s="2">
        <v>2079</v>
      </c>
      <c r="K16" s="2"/>
      <c r="L16" s="2"/>
      <c r="M16" s="2"/>
      <c r="N16" s="2"/>
      <c r="O16" s="2"/>
      <c r="P16" s="2"/>
      <c r="Q16" s="2"/>
      <c r="R16" s="2">
        <f>SUM(H16:Q16)</f>
        <v>50070</v>
      </c>
    </row>
    <row r="18" spans="1:18" x14ac:dyDescent="0.25">
      <c r="H18" s="1" t="s">
        <v>26</v>
      </c>
      <c r="I18" s="1" t="s">
        <v>26</v>
      </c>
      <c r="J18" s="1" t="s">
        <v>26</v>
      </c>
    </row>
    <row r="19" spans="1:18" x14ac:dyDescent="0.25">
      <c r="A19" t="s">
        <v>3</v>
      </c>
      <c r="C19" t="s">
        <v>24</v>
      </c>
      <c r="D19" t="s">
        <v>13</v>
      </c>
      <c r="G19" t="s">
        <v>23</v>
      </c>
      <c r="H19" t="s">
        <v>30</v>
      </c>
      <c r="I19">
        <v>2</v>
      </c>
      <c r="J19">
        <v>3</v>
      </c>
    </row>
    <row r="20" spans="1:18" x14ac:dyDescent="0.25">
      <c r="H20">
        <v>25559</v>
      </c>
      <c r="I20">
        <v>11760</v>
      </c>
      <c r="J20">
        <v>1276</v>
      </c>
      <c r="R20" s="2">
        <f>SUM(H20:Q20)</f>
        <v>38595</v>
      </c>
    </row>
    <row r="22" spans="1:18" x14ac:dyDescent="0.25">
      <c r="H22" s="1" t="s">
        <v>2</v>
      </c>
    </row>
    <row r="23" spans="1:18" x14ac:dyDescent="0.25">
      <c r="A23" t="s">
        <v>3</v>
      </c>
      <c r="C23" t="s">
        <v>24</v>
      </c>
      <c r="D23" t="s">
        <v>13</v>
      </c>
      <c r="G23" t="s">
        <v>31</v>
      </c>
      <c r="H23">
        <v>2</v>
      </c>
    </row>
    <row r="24" spans="1:18" x14ac:dyDescent="0.25">
      <c r="G24" t="s">
        <v>32</v>
      </c>
      <c r="H24">
        <v>7504</v>
      </c>
      <c r="R24" s="2">
        <v>7504</v>
      </c>
    </row>
    <row r="25" spans="1:18" x14ac:dyDescent="0.25">
      <c r="G25" t="s">
        <v>33</v>
      </c>
    </row>
    <row r="27" spans="1:18" x14ac:dyDescent="0.25">
      <c r="H27" s="1" t="s">
        <v>26</v>
      </c>
      <c r="I27" s="1" t="s">
        <v>25</v>
      </c>
    </row>
    <row r="28" spans="1:18" x14ac:dyDescent="0.25">
      <c r="A28" t="s">
        <v>3</v>
      </c>
      <c r="C28" t="s">
        <v>24</v>
      </c>
      <c r="D28" t="s">
        <v>13</v>
      </c>
      <c r="G28" t="s">
        <v>23</v>
      </c>
      <c r="H28">
        <v>2</v>
      </c>
      <c r="I28">
        <v>3</v>
      </c>
    </row>
    <row r="29" spans="1:18" x14ac:dyDescent="0.25">
      <c r="H29" s="2">
        <v>11709</v>
      </c>
      <c r="I29" s="2">
        <v>2383</v>
      </c>
      <c r="J29" s="2"/>
      <c r="K29" s="2"/>
      <c r="L29" s="2"/>
      <c r="M29" s="2"/>
      <c r="N29" s="2"/>
      <c r="O29" s="2"/>
      <c r="P29" s="2"/>
      <c r="Q29" s="2"/>
      <c r="R29" s="2">
        <f>SUM(H29:Q29)</f>
        <v>14092</v>
      </c>
    </row>
    <row r="31" spans="1:18" x14ac:dyDescent="0.25">
      <c r="H31" s="1" t="s">
        <v>26</v>
      </c>
      <c r="I31" s="1" t="s">
        <v>26</v>
      </c>
      <c r="J31" s="1" t="s">
        <v>26</v>
      </c>
    </row>
    <row r="32" spans="1:18" x14ac:dyDescent="0.25">
      <c r="A32" t="s">
        <v>3</v>
      </c>
      <c r="C32" t="s">
        <v>24</v>
      </c>
      <c r="D32" t="s">
        <v>34</v>
      </c>
      <c r="G32" t="s">
        <v>23</v>
      </c>
      <c r="H32">
        <v>2</v>
      </c>
      <c r="I32" t="s">
        <v>30</v>
      </c>
      <c r="J32">
        <v>3</v>
      </c>
    </row>
    <row r="33" spans="1:20" x14ac:dyDescent="0.25">
      <c r="H33">
        <v>5436</v>
      </c>
      <c r="I33">
        <v>676</v>
      </c>
      <c r="J33">
        <v>11570</v>
      </c>
      <c r="R33" s="2">
        <f>SUM(H33:Q33)</f>
        <v>17682</v>
      </c>
    </row>
    <row r="35" spans="1:20" x14ac:dyDescent="0.25">
      <c r="H35" s="1" t="s">
        <v>14</v>
      </c>
      <c r="I35" s="1" t="s">
        <v>26</v>
      </c>
      <c r="J35" s="1" t="s">
        <v>26</v>
      </c>
      <c r="K35" s="1" t="s">
        <v>26</v>
      </c>
    </row>
    <row r="36" spans="1:20" x14ac:dyDescent="0.25">
      <c r="A36" t="s">
        <v>120</v>
      </c>
      <c r="C36" t="s">
        <v>24</v>
      </c>
      <c r="G36" t="s">
        <v>23</v>
      </c>
      <c r="H36" t="s">
        <v>35</v>
      </c>
      <c r="I36" t="s">
        <v>36</v>
      </c>
      <c r="J36" t="s">
        <v>37</v>
      </c>
      <c r="K36" t="s">
        <v>38</v>
      </c>
    </row>
    <row r="37" spans="1:20" x14ac:dyDescent="0.25">
      <c r="H37">
        <v>179</v>
      </c>
      <c r="I37">
        <v>586</v>
      </c>
      <c r="J37">
        <v>506</v>
      </c>
      <c r="K37">
        <v>13328</v>
      </c>
      <c r="R37" s="2">
        <f>SUM(H37:Q37)</f>
        <v>14599</v>
      </c>
    </row>
    <row r="39" spans="1:20" ht="18.75" x14ac:dyDescent="0.3">
      <c r="M39" s="4" t="s">
        <v>39</v>
      </c>
      <c r="N39" s="5"/>
      <c r="O39" s="5"/>
      <c r="P39" s="5"/>
      <c r="Q39" s="5"/>
      <c r="R39" s="4">
        <f>SUM(R4:R38)</f>
        <v>174315</v>
      </c>
      <c r="T39" s="4">
        <v>174315</v>
      </c>
    </row>
    <row r="42" spans="1:20" x14ac:dyDescent="0.25">
      <c r="H42" s="1" t="s">
        <v>43</v>
      </c>
      <c r="I42" s="1" t="s">
        <v>26</v>
      </c>
      <c r="J42" s="1" t="s">
        <v>26</v>
      </c>
      <c r="K42" s="1" t="s">
        <v>14</v>
      </c>
    </row>
    <row r="43" spans="1:20" x14ac:dyDescent="0.25">
      <c r="A43" t="s">
        <v>40</v>
      </c>
      <c r="C43" t="s">
        <v>24</v>
      </c>
      <c r="D43" t="s">
        <v>41</v>
      </c>
      <c r="G43" t="s">
        <v>23</v>
      </c>
      <c r="H43" t="s">
        <v>42</v>
      </c>
    </row>
    <row r="44" spans="1:20" x14ac:dyDescent="0.25">
      <c r="H44">
        <v>1615</v>
      </c>
      <c r="I44">
        <v>768</v>
      </c>
      <c r="J44">
        <v>689</v>
      </c>
      <c r="K44">
        <v>820</v>
      </c>
      <c r="R44" s="2">
        <f>SUM(H44:Q44)</f>
        <v>3892</v>
      </c>
    </row>
    <row r="45" spans="1:20" x14ac:dyDescent="0.25">
      <c r="H45" s="1" t="s">
        <v>14</v>
      </c>
      <c r="I45" s="1" t="s">
        <v>26</v>
      </c>
      <c r="J45" s="1" t="s">
        <v>27</v>
      </c>
      <c r="K45" s="1" t="s">
        <v>14</v>
      </c>
    </row>
    <row r="46" spans="1:20" x14ac:dyDescent="0.25">
      <c r="A46" t="s">
        <v>40</v>
      </c>
      <c r="C46" t="s">
        <v>24</v>
      </c>
      <c r="D46" t="s">
        <v>45</v>
      </c>
      <c r="G46" t="s">
        <v>23</v>
      </c>
      <c r="H46" t="s">
        <v>44</v>
      </c>
    </row>
    <row r="47" spans="1:20" x14ac:dyDescent="0.25">
      <c r="H47">
        <v>1512</v>
      </c>
      <c r="I47">
        <v>5016</v>
      </c>
      <c r="J47">
        <v>792</v>
      </c>
      <c r="K47">
        <v>8281</v>
      </c>
      <c r="L47">
        <v>3057</v>
      </c>
      <c r="R47" s="2">
        <f>SUM(H47:Q47)</f>
        <v>18658</v>
      </c>
    </row>
    <row r="49" spans="1:18" x14ac:dyDescent="0.25">
      <c r="H49" s="1" t="s">
        <v>14</v>
      </c>
      <c r="I49" s="1" t="s">
        <v>14</v>
      </c>
    </row>
    <row r="50" spans="1:18" x14ac:dyDescent="0.25">
      <c r="A50" t="s">
        <v>40</v>
      </c>
      <c r="C50" t="s">
        <v>24</v>
      </c>
      <c r="D50" t="s">
        <v>47</v>
      </c>
      <c r="G50" t="s">
        <v>23</v>
      </c>
      <c r="H50" t="s">
        <v>46</v>
      </c>
    </row>
    <row r="51" spans="1:18" x14ac:dyDescent="0.25">
      <c r="H51" s="2">
        <v>522</v>
      </c>
      <c r="I51" s="2">
        <v>672</v>
      </c>
      <c r="J51" s="2"/>
      <c r="K51" s="2"/>
      <c r="L51" s="2"/>
      <c r="M51" s="2"/>
      <c r="N51" s="2"/>
      <c r="O51" s="2"/>
      <c r="P51" s="2"/>
      <c r="Q51" s="2"/>
      <c r="R51" s="2">
        <f>SUM(H51:Q51)</f>
        <v>1194</v>
      </c>
    </row>
    <row r="53" spans="1:18" x14ac:dyDescent="0.25">
      <c r="H53" s="1" t="s">
        <v>14</v>
      </c>
    </row>
    <row r="54" spans="1:18" x14ac:dyDescent="0.25">
      <c r="A54" t="s">
        <v>40</v>
      </c>
      <c r="C54" t="s">
        <v>24</v>
      </c>
      <c r="D54" t="s">
        <v>48</v>
      </c>
      <c r="G54" t="s">
        <v>23</v>
      </c>
      <c r="H54">
        <v>2</v>
      </c>
    </row>
    <row r="55" spans="1:18" x14ac:dyDescent="0.25">
      <c r="H55">
        <v>2507</v>
      </c>
      <c r="R55" s="2">
        <v>2507</v>
      </c>
    </row>
    <row r="57" spans="1:18" x14ac:dyDescent="0.25">
      <c r="H57" s="1" t="s">
        <v>14</v>
      </c>
    </row>
    <row r="58" spans="1:18" x14ac:dyDescent="0.25">
      <c r="A58" t="s">
        <v>40</v>
      </c>
      <c r="C58" t="s">
        <v>24</v>
      </c>
      <c r="D58" t="s">
        <v>49</v>
      </c>
      <c r="G58" t="s">
        <v>23</v>
      </c>
      <c r="H58" t="s">
        <v>18</v>
      </c>
    </row>
    <row r="59" spans="1:18" x14ac:dyDescent="0.25">
      <c r="H59">
        <v>33</v>
      </c>
      <c r="R59" s="2">
        <v>33</v>
      </c>
    </row>
    <row r="61" spans="1:18" x14ac:dyDescent="0.25">
      <c r="H61" s="1" t="s">
        <v>14</v>
      </c>
    </row>
    <row r="62" spans="1:18" x14ac:dyDescent="0.25">
      <c r="A62" t="s">
        <v>40</v>
      </c>
      <c r="C62" t="s">
        <v>24</v>
      </c>
      <c r="D62" t="s">
        <v>50</v>
      </c>
      <c r="H62" t="s">
        <v>18</v>
      </c>
    </row>
    <row r="63" spans="1:18" x14ac:dyDescent="0.25">
      <c r="H63">
        <v>1008</v>
      </c>
      <c r="R63" s="2">
        <v>1008</v>
      </c>
    </row>
    <row r="66" spans="1:20" x14ac:dyDescent="0.25">
      <c r="H66" s="1" t="s">
        <v>14</v>
      </c>
    </row>
    <row r="67" spans="1:20" x14ac:dyDescent="0.25">
      <c r="A67" t="s">
        <v>40</v>
      </c>
      <c r="C67" t="s">
        <v>111</v>
      </c>
      <c r="D67" t="s">
        <v>112</v>
      </c>
      <c r="E67" t="s">
        <v>113</v>
      </c>
      <c r="G67" t="s">
        <v>23</v>
      </c>
      <c r="H67" t="s">
        <v>18</v>
      </c>
    </row>
    <row r="68" spans="1:20" x14ac:dyDescent="0.25">
      <c r="H68">
        <v>1080</v>
      </c>
      <c r="R68" s="2">
        <v>1080</v>
      </c>
    </row>
    <row r="70" spans="1:20" x14ac:dyDescent="0.25">
      <c r="H70" s="1" t="s">
        <v>14</v>
      </c>
      <c r="I70" s="1" t="s">
        <v>14</v>
      </c>
      <c r="J70" s="1" t="s">
        <v>14</v>
      </c>
      <c r="K70" s="1" t="s">
        <v>14</v>
      </c>
    </row>
    <row r="71" spans="1:20" x14ac:dyDescent="0.25">
      <c r="A71" t="s">
        <v>40</v>
      </c>
      <c r="C71" t="s">
        <v>24</v>
      </c>
      <c r="D71" t="s">
        <v>115</v>
      </c>
      <c r="E71" t="s">
        <v>116</v>
      </c>
      <c r="G71" t="s">
        <v>23</v>
      </c>
      <c r="H71" t="s">
        <v>114</v>
      </c>
    </row>
    <row r="72" spans="1:20" x14ac:dyDescent="0.25">
      <c r="H72">
        <v>384</v>
      </c>
      <c r="I72">
        <v>12163</v>
      </c>
      <c r="J72">
        <v>9043</v>
      </c>
      <c r="K72">
        <v>1715</v>
      </c>
      <c r="R72" s="2">
        <f>SUM(H72:Q72)</f>
        <v>23305</v>
      </c>
    </row>
    <row r="74" spans="1:20" x14ac:dyDescent="0.25">
      <c r="H74" s="1" t="s">
        <v>14</v>
      </c>
    </row>
    <row r="75" spans="1:20" x14ac:dyDescent="0.25">
      <c r="A75" t="s">
        <v>40</v>
      </c>
      <c r="C75" t="s">
        <v>24</v>
      </c>
      <c r="D75" t="s">
        <v>115</v>
      </c>
      <c r="E75" t="s">
        <v>117</v>
      </c>
      <c r="G75" t="s">
        <v>23</v>
      </c>
      <c r="H75" t="s">
        <v>110</v>
      </c>
    </row>
    <row r="76" spans="1:20" x14ac:dyDescent="0.25">
      <c r="H76">
        <v>1377</v>
      </c>
      <c r="R76" s="2">
        <v>1377</v>
      </c>
    </row>
    <row r="79" spans="1:20" ht="18.75" x14ac:dyDescent="0.3">
      <c r="M79" s="4" t="s">
        <v>51</v>
      </c>
      <c r="N79" s="4"/>
      <c r="O79" s="4"/>
      <c r="P79" s="4"/>
      <c r="Q79" s="4"/>
      <c r="R79" s="4">
        <f>SUM(R44:R78)</f>
        <v>53054</v>
      </c>
      <c r="T79" s="4">
        <v>53054</v>
      </c>
    </row>
    <row r="80" spans="1:20" x14ac:dyDescent="0.25">
      <c r="H80" t="s">
        <v>57</v>
      </c>
    </row>
    <row r="81" spans="1:20" x14ac:dyDescent="0.25">
      <c r="A81" t="s">
        <v>52</v>
      </c>
      <c r="C81" t="s">
        <v>53</v>
      </c>
      <c r="H81" t="s">
        <v>54</v>
      </c>
    </row>
    <row r="82" spans="1:20" ht="18.75" x14ac:dyDescent="0.3">
      <c r="A82" t="s">
        <v>55</v>
      </c>
      <c r="H82">
        <v>192647</v>
      </c>
      <c r="M82" s="4" t="s">
        <v>11</v>
      </c>
      <c r="N82" s="4" t="s">
        <v>56</v>
      </c>
      <c r="O82" s="4"/>
      <c r="P82" s="4"/>
      <c r="Q82" s="4"/>
      <c r="R82" s="4">
        <v>192647</v>
      </c>
      <c r="T82" s="4">
        <v>192647</v>
      </c>
    </row>
    <row r="85" spans="1:20" x14ac:dyDescent="0.25">
      <c r="H85" s="1" t="s">
        <v>26</v>
      </c>
      <c r="I85" s="1" t="s">
        <v>14</v>
      </c>
      <c r="J85" s="1" t="s">
        <v>14</v>
      </c>
    </row>
    <row r="86" spans="1:20" x14ac:dyDescent="0.25">
      <c r="A86" t="s">
        <v>40</v>
      </c>
      <c r="C86" t="s">
        <v>58</v>
      </c>
      <c r="D86" t="s">
        <v>50</v>
      </c>
      <c r="G86" t="s">
        <v>23</v>
      </c>
      <c r="H86" t="s">
        <v>59</v>
      </c>
    </row>
    <row r="87" spans="1:20" x14ac:dyDescent="0.25">
      <c r="H87">
        <v>4</v>
      </c>
      <c r="I87">
        <v>1099</v>
      </c>
      <c r="J87">
        <v>81</v>
      </c>
      <c r="R87" s="2">
        <v>2991</v>
      </c>
    </row>
    <row r="88" spans="1:20" x14ac:dyDescent="0.25">
      <c r="R88" s="2"/>
    </row>
    <row r="89" spans="1:20" x14ac:dyDescent="0.25">
      <c r="H89" s="1" t="s">
        <v>14</v>
      </c>
      <c r="I89" s="1" t="s">
        <v>14</v>
      </c>
      <c r="R89" s="2"/>
    </row>
    <row r="90" spans="1:20" x14ac:dyDescent="0.25">
      <c r="A90" t="s">
        <v>40</v>
      </c>
      <c r="C90" t="s">
        <v>12</v>
      </c>
      <c r="D90" t="s">
        <v>60</v>
      </c>
      <c r="G90" t="s">
        <v>23</v>
      </c>
      <c r="H90" t="s">
        <v>61</v>
      </c>
      <c r="R90" s="2"/>
    </row>
    <row r="91" spans="1:20" x14ac:dyDescent="0.25">
      <c r="H91">
        <v>583</v>
      </c>
      <c r="I91">
        <v>24</v>
      </c>
      <c r="R91" s="2">
        <f ca="1">SUM(H91:S91)</f>
        <v>607</v>
      </c>
    </row>
    <row r="92" spans="1:20" x14ac:dyDescent="0.25">
      <c r="R92" s="2"/>
    </row>
    <row r="93" spans="1:20" x14ac:dyDescent="0.25">
      <c r="H93" s="1" t="s">
        <v>14</v>
      </c>
      <c r="R93" s="2"/>
    </row>
    <row r="94" spans="1:20" x14ac:dyDescent="0.25">
      <c r="A94" t="s">
        <v>40</v>
      </c>
      <c r="C94" t="s">
        <v>62</v>
      </c>
      <c r="D94" t="s">
        <v>63</v>
      </c>
      <c r="G94" t="s">
        <v>23</v>
      </c>
      <c r="H94" t="s">
        <v>64</v>
      </c>
      <c r="R94" s="2"/>
    </row>
    <row r="95" spans="1:20" x14ac:dyDescent="0.25">
      <c r="H95">
        <v>1200</v>
      </c>
      <c r="R95" s="2">
        <v>1200</v>
      </c>
    </row>
    <row r="96" spans="1:20" x14ac:dyDescent="0.25">
      <c r="R96" s="2"/>
    </row>
    <row r="97" spans="1:20" ht="18.75" x14ac:dyDescent="0.3">
      <c r="M97" s="4" t="s">
        <v>65</v>
      </c>
      <c r="N97" s="4"/>
      <c r="O97" s="4"/>
      <c r="P97" s="4"/>
      <c r="Q97" s="4"/>
      <c r="R97" s="4">
        <v>4798</v>
      </c>
      <c r="T97" s="4">
        <v>4798</v>
      </c>
    </row>
    <row r="100" spans="1:20" x14ac:dyDescent="0.25">
      <c r="H100" s="1" t="s">
        <v>14</v>
      </c>
      <c r="I100" s="1" t="s">
        <v>70</v>
      </c>
      <c r="J100" s="1"/>
    </row>
    <row r="101" spans="1:20" x14ac:dyDescent="0.25">
      <c r="A101" t="s">
        <v>66</v>
      </c>
      <c r="C101" t="s">
        <v>67</v>
      </c>
      <c r="D101" t="s">
        <v>68</v>
      </c>
      <c r="G101" t="s">
        <v>23</v>
      </c>
      <c r="H101" t="s">
        <v>69</v>
      </c>
    </row>
    <row r="102" spans="1:20" x14ac:dyDescent="0.25">
      <c r="H102">
        <v>712</v>
      </c>
      <c r="I102">
        <v>72</v>
      </c>
      <c r="J102">
        <v>312</v>
      </c>
      <c r="R102" s="2">
        <f>SUM(H102:Q102)</f>
        <v>1096</v>
      </c>
    </row>
    <row r="103" spans="1:20" x14ac:dyDescent="0.25">
      <c r="R103" s="2"/>
    </row>
    <row r="104" spans="1:20" x14ac:dyDescent="0.25">
      <c r="H104" s="1" t="s">
        <v>14</v>
      </c>
      <c r="I104" s="1" t="s">
        <v>14</v>
      </c>
      <c r="J104" s="1" t="s">
        <v>14</v>
      </c>
      <c r="K104" s="1" t="s">
        <v>14</v>
      </c>
      <c r="L104" s="1" t="s">
        <v>14</v>
      </c>
      <c r="M104" s="1" t="s">
        <v>16</v>
      </c>
      <c r="N104" s="1" t="s">
        <v>16</v>
      </c>
      <c r="O104" s="1" t="s">
        <v>14</v>
      </c>
      <c r="P104" s="1" t="s">
        <v>14</v>
      </c>
      <c r="R104" s="2"/>
    </row>
    <row r="105" spans="1:20" x14ac:dyDescent="0.25">
      <c r="A105" t="s">
        <v>66</v>
      </c>
      <c r="B105" t="s">
        <v>4</v>
      </c>
      <c r="C105" t="s">
        <v>80</v>
      </c>
      <c r="G105" t="s">
        <v>23</v>
      </c>
      <c r="H105" t="s">
        <v>71</v>
      </c>
      <c r="I105" s="6" t="s">
        <v>72</v>
      </c>
      <c r="J105" s="6" t="s">
        <v>73</v>
      </c>
      <c r="K105" s="6" t="s">
        <v>74</v>
      </c>
      <c r="L105" s="6" t="s">
        <v>75</v>
      </c>
      <c r="M105" s="6" t="s">
        <v>76</v>
      </c>
      <c r="N105" s="6" t="s">
        <v>77</v>
      </c>
      <c r="O105" s="6" t="s">
        <v>78</v>
      </c>
      <c r="P105" s="6" t="s">
        <v>79</v>
      </c>
      <c r="R105" s="2"/>
    </row>
    <row r="106" spans="1:20" x14ac:dyDescent="0.25">
      <c r="H106">
        <v>2825</v>
      </c>
      <c r="I106" s="6">
        <v>24333</v>
      </c>
      <c r="J106" s="6" t="s">
        <v>81</v>
      </c>
      <c r="K106" s="6" t="s">
        <v>82</v>
      </c>
      <c r="L106" s="6" t="s">
        <v>83</v>
      </c>
      <c r="M106" s="6" t="s">
        <v>84</v>
      </c>
      <c r="N106" s="6" t="s">
        <v>85</v>
      </c>
      <c r="O106" s="6" t="s">
        <v>86</v>
      </c>
      <c r="P106" s="6" t="s">
        <v>87</v>
      </c>
      <c r="R106" s="2">
        <f>SUM(H106:Q106)</f>
        <v>27158</v>
      </c>
    </row>
    <row r="107" spans="1:20" x14ac:dyDescent="0.25">
      <c r="R107" s="2"/>
    </row>
    <row r="108" spans="1:20" x14ac:dyDescent="0.25">
      <c r="H108" s="1" t="s">
        <v>14</v>
      </c>
      <c r="I108" s="1" t="s">
        <v>14</v>
      </c>
      <c r="J108" s="1" t="s">
        <v>14</v>
      </c>
      <c r="K108" s="1" t="s">
        <v>14</v>
      </c>
      <c r="L108" s="1" t="s">
        <v>14</v>
      </c>
      <c r="M108" s="1" t="s">
        <v>14</v>
      </c>
      <c r="N108" s="1" t="s">
        <v>14</v>
      </c>
      <c r="R108" s="2"/>
    </row>
    <row r="109" spans="1:20" x14ac:dyDescent="0.25">
      <c r="A109" t="s">
        <v>66</v>
      </c>
      <c r="C109" t="s">
        <v>4</v>
      </c>
      <c r="G109" t="s">
        <v>23</v>
      </c>
      <c r="H109" t="s">
        <v>88</v>
      </c>
      <c r="I109" t="s">
        <v>89</v>
      </c>
      <c r="J109" t="s">
        <v>90</v>
      </c>
      <c r="K109" t="s">
        <v>91</v>
      </c>
      <c r="L109" t="s">
        <v>92</v>
      </c>
      <c r="M109" t="s">
        <v>93</v>
      </c>
      <c r="N109" t="s">
        <v>94</v>
      </c>
      <c r="R109" s="2"/>
    </row>
    <row r="110" spans="1:20" x14ac:dyDescent="0.25">
      <c r="H110">
        <v>1252</v>
      </c>
      <c r="I110">
        <v>149581</v>
      </c>
      <c r="J110">
        <v>3818</v>
      </c>
      <c r="K110">
        <v>3004</v>
      </c>
      <c r="L110">
        <v>60033</v>
      </c>
      <c r="M110">
        <v>89949</v>
      </c>
      <c r="N110">
        <v>2660</v>
      </c>
      <c r="R110" s="2">
        <f>SUM(H110:Q110)</f>
        <v>310297</v>
      </c>
    </row>
    <row r="111" spans="1:20" x14ac:dyDescent="0.25">
      <c r="R111" s="2"/>
    </row>
    <row r="112" spans="1:20" x14ac:dyDescent="0.25">
      <c r="H112" s="1" t="s">
        <v>118</v>
      </c>
      <c r="I112" s="1"/>
    </row>
    <row r="113" spans="1:20" x14ac:dyDescent="0.25">
      <c r="A113" t="s">
        <v>66</v>
      </c>
      <c r="C113" t="s">
        <v>4</v>
      </c>
      <c r="G113" t="s">
        <v>23</v>
      </c>
      <c r="H113" t="s">
        <v>119</v>
      </c>
    </row>
    <row r="114" spans="1:20" x14ac:dyDescent="0.25">
      <c r="H114">
        <v>16969</v>
      </c>
      <c r="I114">
        <v>2020</v>
      </c>
      <c r="R114" s="2">
        <f>SUM(H114:Q114)</f>
        <v>18989</v>
      </c>
    </row>
    <row r="116" spans="1:20" ht="18.75" x14ac:dyDescent="0.3">
      <c r="M116" s="4" t="s">
        <v>95</v>
      </c>
      <c r="N116" s="4"/>
      <c r="O116" s="4"/>
      <c r="P116" s="4"/>
      <c r="Q116" s="4"/>
      <c r="R116" s="4">
        <f>SUM(R102:R115)</f>
        <v>357540</v>
      </c>
      <c r="T116" s="4">
        <v>357540</v>
      </c>
    </row>
    <row r="119" spans="1:20" x14ac:dyDescent="0.25">
      <c r="H119" s="1" t="s">
        <v>97</v>
      </c>
      <c r="I119" s="1"/>
      <c r="J119" s="1"/>
      <c r="K119" s="1" t="s">
        <v>16</v>
      </c>
      <c r="L119" s="1" t="s">
        <v>16</v>
      </c>
    </row>
    <row r="120" spans="1:20" x14ac:dyDescent="0.25">
      <c r="A120" t="s">
        <v>66</v>
      </c>
      <c r="C120" t="s">
        <v>24</v>
      </c>
      <c r="D120" t="s">
        <v>67</v>
      </c>
      <c r="G120" t="s">
        <v>23</v>
      </c>
      <c r="H120" t="s">
        <v>96</v>
      </c>
    </row>
    <row r="121" spans="1:20" x14ac:dyDescent="0.25">
      <c r="H121">
        <v>63810</v>
      </c>
      <c r="I121">
        <v>233304</v>
      </c>
      <c r="J121">
        <v>1577</v>
      </c>
      <c r="K121">
        <v>59777</v>
      </c>
      <c r="L121">
        <v>166</v>
      </c>
      <c r="R121">
        <f>SUM(H121:Q121)</f>
        <v>358634</v>
      </c>
    </row>
    <row r="123" spans="1:20" x14ac:dyDescent="0.25">
      <c r="H123" s="1" t="s">
        <v>16</v>
      </c>
      <c r="I123" s="1" t="s">
        <v>16</v>
      </c>
    </row>
    <row r="124" spans="1:20" x14ac:dyDescent="0.25">
      <c r="A124" t="s">
        <v>66</v>
      </c>
      <c r="C124" t="s">
        <v>24</v>
      </c>
      <c r="D124" t="s">
        <v>67</v>
      </c>
      <c r="E124" t="s">
        <v>99</v>
      </c>
      <c r="G124" t="s">
        <v>23</v>
      </c>
      <c r="H124" t="s">
        <v>98</v>
      </c>
    </row>
    <row r="125" spans="1:20" x14ac:dyDescent="0.25">
      <c r="H125">
        <v>5233</v>
      </c>
      <c r="I125">
        <v>5832</v>
      </c>
      <c r="R125">
        <f>SUM(H125:Q125)</f>
        <v>11065</v>
      </c>
    </row>
    <row r="127" spans="1:20" x14ac:dyDescent="0.25">
      <c r="H127" s="1" t="s">
        <v>16</v>
      </c>
    </row>
    <row r="128" spans="1:20" x14ac:dyDescent="0.25">
      <c r="A128" t="s">
        <v>66</v>
      </c>
      <c r="C128" t="s">
        <v>24</v>
      </c>
      <c r="D128" t="s">
        <v>101</v>
      </c>
      <c r="G128" t="s">
        <v>23</v>
      </c>
      <c r="H128" t="s">
        <v>100</v>
      </c>
    </row>
    <row r="129" spans="1:20" x14ac:dyDescent="0.25">
      <c r="H129">
        <v>31298</v>
      </c>
      <c r="R129">
        <v>31298</v>
      </c>
    </row>
    <row r="131" spans="1:20" x14ac:dyDescent="0.25">
      <c r="H131" s="1" t="s">
        <v>14</v>
      </c>
      <c r="I131" s="1" t="s">
        <v>16</v>
      </c>
    </row>
    <row r="132" spans="1:20" x14ac:dyDescent="0.25">
      <c r="G132" t="s">
        <v>23</v>
      </c>
      <c r="H132" t="s">
        <v>102</v>
      </c>
    </row>
    <row r="133" spans="1:20" x14ac:dyDescent="0.25">
      <c r="A133" t="s">
        <v>66</v>
      </c>
      <c r="C133" t="s">
        <v>24</v>
      </c>
      <c r="D133" t="s">
        <v>103</v>
      </c>
      <c r="H133">
        <v>144</v>
      </c>
      <c r="I133">
        <v>4865</v>
      </c>
      <c r="R133">
        <f>SUM(H133:Q133)</f>
        <v>5009</v>
      </c>
    </row>
    <row r="135" spans="1:20" x14ac:dyDescent="0.25">
      <c r="H135" s="1" t="s">
        <v>14</v>
      </c>
      <c r="I135" s="1" t="s">
        <v>14</v>
      </c>
    </row>
    <row r="136" spans="1:20" x14ac:dyDescent="0.25">
      <c r="A136" t="s">
        <v>66</v>
      </c>
      <c r="C136" t="s">
        <v>24</v>
      </c>
      <c r="D136" t="s">
        <v>105</v>
      </c>
      <c r="G136" t="s">
        <v>23</v>
      </c>
      <c r="H136" t="s">
        <v>104</v>
      </c>
    </row>
    <row r="137" spans="1:20" x14ac:dyDescent="0.25">
      <c r="H137">
        <v>74666</v>
      </c>
      <c r="I137">
        <v>120</v>
      </c>
      <c r="R137">
        <f>SUM(H137:Q137)</f>
        <v>74786</v>
      </c>
    </row>
    <row r="139" spans="1:20" x14ac:dyDescent="0.25">
      <c r="H139" s="1" t="s">
        <v>14</v>
      </c>
    </row>
    <row r="140" spans="1:20" x14ac:dyDescent="0.25">
      <c r="A140" t="s">
        <v>66</v>
      </c>
      <c r="C140" t="s">
        <v>24</v>
      </c>
      <c r="D140" t="s">
        <v>106</v>
      </c>
      <c r="G140" t="s">
        <v>23</v>
      </c>
      <c r="H140" t="s">
        <v>100</v>
      </c>
    </row>
    <row r="141" spans="1:20" x14ac:dyDescent="0.25">
      <c r="H141">
        <v>10000</v>
      </c>
      <c r="R141">
        <f>SUM(H141:Q141)</f>
        <v>10000</v>
      </c>
    </row>
    <row r="143" spans="1:20" ht="18.75" x14ac:dyDescent="0.3">
      <c r="L143" s="4" t="s">
        <v>107</v>
      </c>
      <c r="M143" s="4"/>
      <c r="N143" s="4"/>
      <c r="O143" s="4"/>
      <c r="P143" s="4"/>
      <c r="Q143" s="4"/>
      <c r="R143" s="4">
        <f>SUM(R121:R142)</f>
        <v>490792</v>
      </c>
      <c r="T143" s="4">
        <v>490792</v>
      </c>
    </row>
    <row r="145" spans="1:21" x14ac:dyDescent="0.25">
      <c r="H145" s="1" t="s">
        <v>16</v>
      </c>
    </row>
    <row r="146" spans="1:21" ht="18.75" x14ac:dyDescent="0.3">
      <c r="A146" t="s">
        <v>40</v>
      </c>
      <c r="C146" t="s">
        <v>108</v>
      </c>
      <c r="D146" t="s">
        <v>50</v>
      </c>
      <c r="G146" t="s">
        <v>109</v>
      </c>
      <c r="H146" t="s">
        <v>110</v>
      </c>
      <c r="L146" s="4" t="s">
        <v>11</v>
      </c>
      <c r="M146" s="4" t="s">
        <v>108</v>
      </c>
      <c r="N146" s="4" t="s">
        <v>50</v>
      </c>
      <c r="O146" s="4"/>
      <c r="P146" s="4"/>
      <c r="Q146" s="4"/>
      <c r="R146" s="4">
        <v>210</v>
      </c>
      <c r="S146" s="3"/>
      <c r="T146" s="4">
        <v>210</v>
      </c>
      <c r="U146" s="7"/>
    </row>
    <row r="147" spans="1:21" x14ac:dyDescent="0.25">
      <c r="H147">
        <v>210</v>
      </c>
    </row>
    <row r="149" spans="1:21" ht="23.25" x14ac:dyDescent="0.35">
      <c r="Q149" s="8" t="s">
        <v>11</v>
      </c>
      <c r="R149" s="5"/>
      <c r="S149" s="5"/>
      <c r="T149" s="8">
        <f>SUM(T1:T148)</f>
        <v>1273356</v>
      </c>
    </row>
    <row r="151" spans="1:21" x14ac:dyDescent="0.25">
      <c r="A151" t="s">
        <v>0</v>
      </c>
      <c r="C151" t="s">
        <v>121</v>
      </c>
      <c r="E151" t="s">
        <v>122</v>
      </c>
      <c r="F151" t="s">
        <v>123</v>
      </c>
      <c r="H151" t="s">
        <v>124</v>
      </c>
    </row>
    <row r="152" spans="1:21" x14ac:dyDescent="0.25">
      <c r="A152" t="s">
        <v>3</v>
      </c>
      <c r="C152" t="s">
        <v>4</v>
      </c>
      <c r="E152">
        <v>31773</v>
      </c>
      <c r="F152">
        <v>0.3</v>
      </c>
      <c r="H152">
        <v>9531.9</v>
      </c>
    </row>
    <row r="153" spans="1:21" x14ac:dyDescent="0.25">
      <c r="A153" t="s">
        <v>3</v>
      </c>
      <c r="C153" t="s">
        <v>24</v>
      </c>
      <c r="E153">
        <v>142542</v>
      </c>
      <c r="F153">
        <v>0.55000000000000004</v>
      </c>
      <c r="H153">
        <v>78398.100000000006</v>
      </c>
    </row>
    <row r="154" spans="1:21" x14ac:dyDescent="0.25">
      <c r="A154" t="s">
        <v>40</v>
      </c>
      <c r="C154" t="s">
        <v>24</v>
      </c>
      <c r="E154">
        <v>53054</v>
      </c>
      <c r="F154">
        <v>0.48</v>
      </c>
      <c r="H154">
        <v>25465.919999999998</v>
      </c>
    </row>
    <row r="155" spans="1:21" x14ac:dyDescent="0.25">
      <c r="A155" t="s">
        <v>40</v>
      </c>
      <c r="C155" t="s">
        <v>108</v>
      </c>
      <c r="E155">
        <v>210</v>
      </c>
      <c r="F155">
        <v>0.35</v>
      </c>
      <c r="H155">
        <v>73.5</v>
      </c>
    </row>
    <row r="156" spans="1:21" x14ac:dyDescent="0.25">
      <c r="A156" t="s">
        <v>40</v>
      </c>
      <c r="C156" t="s">
        <v>4</v>
      </c>
      <c r="E156">
        <v>4798</v>
      </c>
      <c r="F156">
        <v>0.27</v>
      </c>
      <c r="H156">
        <v>1295.46</v>
      </c>
    </row>
    <row r="157" spans="1:21" x14ac:dyDescent="0.25">
      <c r="A157" t="s">
        <v>52</v>
      </c>
      <c r="C157" t="s">
        <v>23</v>
      </c>
      <c r="E157">
        <v>192647</v>
      </c>
      <c r="F157">
        <v>0.2</v>
      </c>
      <c r="H157">
        <v>38529.4</v>
      </c>
    </row>
    <row r="158" spans="1:21" x14ac:dyDescent="0.25">
      <c r="A158" t="s">
        <v>66</v>
      </c>
      <c r="C158" t="s">
        <v>24</v>
      </c>
      <c r="E158">
        <v>490792</v>
      </c>
      <c r="F158">
        <v>0.2</v>
      </c>
      <c r="H158">
        <v>98158.399999999994</v>
      </c>
    </row>
    <row r="159" spans="1:21" x14ac:dyDescent="0.25">
      <c r="A159" t="s">
        <v>66</v>
      </c>
      <c r="C159" t="s">
        <v>4</v>
      </c>
      <c r="E159">
        <v>357540</v>
      </c>
      <c r="F159">
        <v>0.12</v>
      </c>
      <c r="H159">
        <v>42904.800000000003</v>
      </c>
    </row>
    <row r="161" spans="5:8" x14ac:dyDescent="0.25">
      <c r="E161">
        <f>SUM(E152:E160)</f>
        <v>1273356</v>
      </c>
      <c r="H161">
        <f>SUM(H152:H160)</f>
        <v>294357.48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2017-01-14T12:47:31Z</dcterms:created>
  <dcterms:modified xsi:type="dcterms:W3CDTF">2017-01-16T18:52:50Z</dcterms:modified>
</cp:coreProperties>
</file>